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●●●にぎわい施設課\06日立駅情報交流プラザ\01 有料施設（多目的ホール・展望イベントホール）\使用料金算出\"/>
    </mc:Choice>
  </mc:AlternateContent>
  <xr:revisionPtr revIDLastSave="0" documentId="13_ncr:1_{C7810954-9737-489F-B895-CD5D12E1A0C4}" xr6:coauthVersionLast="47" xr6:coauthVersionMax="47" xr10:uidLastSave="{00000000-0000-0000-0000-000000000000}"/>
  <bookViews>
    <workbookView xWindow="-120" yWindow="-120" windowWidth="24240" windowHeight="13140" xr2:uid="{7CCA3ED7-67DD-4FC4-8B16-69008ADDD12B}"/>
  </bookViews>
  <sheets>
    <sheet name="使用料金算出表" sheetId="1" r:id="rId1"/>
  </sheets>
  <definedNames>
    <definedName name="_xlnm.Print_Area" localSheetId="0">使用料金算出表!$A$1:$W$26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7" i="1" l="1"/>
  <c r="K37" i="1" s="1"/>
  <c r="O37" i="1" s="1"/>
  <c r="I36" i="1"/>
  <c r="K36" i="1" s="1"/>
  <c r="I35" i="1"/>
  <c r="K35" i="1" s="1"/>
  <c r="I27" i="1"/>
  <c r="K27" i="1" s="1"/>
  <c r="O27" i="1" s="1"/>
  <c r="I26" i="1"/>
  <c r="K26" i="1" s="1"/>
  <c r="K25" i="1"/>
  <c r="K39" i="1" l="1"/>
  <c r="P16" i="1" s="1"/>
  <c r="K29" i="1"/>
  <c r="E16" i="1" s="1"/>
</calcChain>
</file>

<file path=xl/sharedStrings.xml><?xml version="1.0" encoding="utf-8"?>
<sst xmlns="http://schemas.openxmlformats.org/spreadsheetml/2006/main" count="70" uniqueCount="28">
  <si>
    <t>★展望イベントホール使用料計算表</t>
    <rPh sb="1" eb="3">
      <t>テンボウ</t>
    </rPh>
    <rPh sb="10" eb="13">
      <t>シヨウリョウ</t>
    </rPh>
    <rPh sb="13" eb="16">
      <t>ケイサンヒョウ</t>
    </rPh>
    <phoneticPr fontId="1"/>
  </si>
  <si>
    <t>使用時間</t>
    <rPh sb="0" eb="4">
      <t>シヨウジカン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</si>
  <si>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</si>
  <si>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</si>
  <si>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時間</t>
    <rPh sb="0" eb="2">
      <t>ジカン</t>
    </rPh>
    <phoneticPr fontId="1"/>
  </si>
  <si>
    <t>３日目以降</t>
    <rPh sb="1" eb="3">
      <t>ニチメ</t>
    </rPh>
    <rPh sb="3" eb="5">
      <t>イコウ</t>
    </rPh>
    <phoneticPr fontId="1"/>
  </si>
  <si>
    <t>超過使用料</t>
    <rPh sb="0" eb="2">
      <t>チョウカ</t>
    </rPh>
    <rPh sb="2" eb="5">
      <t>シヨウリョウ</t>
    </rPh>
    <phoneticPr fontId="1"/>
  </si>
  <si>
    <t>×</t>
    <phoneticPr fontId="1"/>
  </si>
  <si>
    <t>超過時間</t>
    <rPh sb="0" eb="2">
      <t>チョウカ</t>
    </rPh>
    <rPh sb="2" eb="4">
      <t>ジカン</t>
    </rPh>
    <phoneticPr fontId="1"/>
  </si>
  <si>
    <t>＝</t>
    <phoneticPr fontId="1"/>
  </si>
  <si>
    <t>＋</t>
    <phoneticPr fontId="1"/>
  </si>
  <si>
    <t>基本料金(2時間まで)</t>
    <rPh sb="0" eb="2">
      <t>キホン</t>
    </rPh>
    <rPh sb="2" eb="4">
      <t>リョウキン</t>
    </rPh>
    <rPh sb="6" eb="8">
      <t>ジカン</t>
    </rPh>
    <phoneticPr fontId="1"/>
  </si>
  <si>
    <t>合計</t>
    <rPh sb="0" eb="2">
      <t>ゴウケイ</t>
    </rPh>
    <phoneticPr fontId="1"/>
  </si>
  <si>
    <t>使用料金は</t>
    <rPh sb="0" eb="4">
      <t>シヨウリョウキン</t>
    </rPh>
    <phoneticPr fontId="1"/>
  </si>
  <si>
    <t>÷</t>
    <phoneticPr fontId="1"/>
  </si>
  <si>
    <t>３日以上割引</t>
    <rPh sb="1" eb="4">
      <t>ニチイジョウ</t>
    </rPh>
    <rPh sb="4" eb="6">
      <t>ワリビキ</t>
    </rPh>
    <phoneticPr fontId="1"/>
  </si>
  <si>
    <t>★多目的ホール使用料計算表</t>
    <rPh sb="1" eb="4">
      <t>タモクテキ</t>
    </rPh>
    <rPh sb="7" eb="10">
      <t>シヨウリョウ</t>
    </rPh>
    <rPh sb="10" eb="13">
      <t>ケイサンヒョウ</t>
    </rPh>
    <phoneticPr fontId="1"/>
  </si>
  <si>
    <t>です</t>
    <phoneticPr fontId="1"/>
  </si>
  <si>
    <t>※参考程度にご活用ください。</t>
    <rPh sb="1" eb="3">
      <t>サンコウ</t>
    </rPh>
    <rPh sb="3" eb="5">
      <t>テイド</t>
    </rPh>
    <rPh sb="7" eb="9">
      <t>カツヨウ</t>
    </rPh>
    <phoneticPr fontId="1"/>
  </si>
  <si>
    <t>該当箇所にのみ数字を入力してください。(搬入・搬出も使用時間に含めてください。)</t>
    <rPh sb="0" eb="2">
      <t>ガイトウ</t>
    </rPh>
    <rPh sb="2" eb="4">
      <t>カショ</t>
    </rPh>
    <rPh sb="7" eb="9">
      <t>スウジ</t>
    </rPh>
    <rPh sb="10" eb="12">
      <t>ニュウリョク</t>
    </rPh>
    <phoneticPr fontId="1"/>
  </si>
  <si>
    <r>
      <t>↓黄色枠に使用時間を</t>
    </r>
    <r>
      <rPr>
        <b/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入力してください。↓</t>
    </r>
    <rPh sb="1" eb="3">
      <t>キイロ</t>
    </rPh>
    <rPh sb="3" eb="4">
      <t>ワク</t>
    </rPh>
    <rPh sb="5" eb="9">
      <t>シヨウジカン</t>
    </rPh>
    <rPh sb="10" eb="12">
      <t>スウジ</t>
    </rPh>
    <rPh sb="14" eb="16">
      <t>ニュウリョク</t>
    </rPh>
    <phoneticPr fontId="1"/>
  </si>
  <si>
    <r>
      <t>↓</t>
    </r>
    <r>
      <rPr>
        <b/>
        <u/>
        <sz val="11"/>
        <color theme="1"/>
        <rFont val="游ゴシック"/>
        <family val="3"/>
        <charset val="128"/>
        <scheme val="minor"/>
      </rPr>
      <t>３日以上連続で</t>
    </r>
    <r>
      <rPr>
        <sz val="11"/>
        <color theme="1"/>
        <rFont val="游ゴシック"/>
        <family val="2"/>
        <charset val="128"/>
        <scheme val="minor"/>
      </rPr>
      <t>使用する場合は、以下も入力してください。↓</t>
    </r>
    <rPh sb="2" eb="3">
      <t>ニチ</t>
    </rPh>
    <rPh sb="3" eb="5">
      <t>イジョウ</t>
    </rPh>
    <rPh sb="5" eb="7">
      <t>レンゾク</t>
    </rPh>
    <rPh sb="8" eb="10">
      <t>シヨウ</t>
    </rPh>
    <rPh sb="12" eb="14">
      <t>バアイ</t>
    </rPh>
    <rPh sb="16" eb="18">
      <t>イカ</t>
    </rPh>
    <rPh sb="19" eb="21">
      <t>ニュウリョク</t>
    </rPh>
    <phoneticPr fontId="1"/>
  </si>
  <si>
    <t>３日目以降の合計使用時間</t>
    <rPh sb="1" eb="3">
      <t>ニチメ</t>
    </rPh>
    <rPh sb="3" eb="5">
      <t>イコウ</t>
    </rPh>
    <rPh sb="6" eb="8">
      <t>ゴウケイ</t>
    </rPh>
    <rPh sb="8" eb="12">
      <t>シヨウジカン</t>
    </rPh>
    <phoneticPr fontId="1"/>
  </si>
  <si>
    <r>
      <t>※入場料を徴収する場合は上記の</t>
    </r>
    <r>
      <rPr>
        <b/>
        <u/>
        <sz val="11"/>
        <color theme="1"/>
        <rFont val="游ゴシック"/>
        <family val="3"/>
        <charset val="128"/>
        <scheme val="minor"/>
      </rPr>
      <t>50％増</t>
    </r>
    <r>
      <rPr>
        <sz val="11"/>
        <color theme="1"/>
        <rFont val="游ゴシック"/>
        <family val="2"/>
        <charset val="128"/>
        <scheme val="minor"/>
      </rPr>
      <t>、営利・宣伝を目的とする場合は上記の</t>
    </r>
    <r>
      <rPr>
        <b/>
        <u/>
        <sz val="11"/>
        <color theme="1"/>
        <rFont val="游ゴシック"/>
        <family val="3"/>
        <charset val="128"/>
        <scheme val="minor"/>
      </rPr>
      <t>100％増</t>
    </r>
    <r>
      <rPr>
        <sz val="11"/>
        <color theme="1"/>
        <rFont val="游ゴシック"/>
        <family val="2"/>
        <charset val="128"/>
        <scheme val="minor"/>
      </rPr>
      <t>となります。</t>
    </r>
    <rPh sb="1" eb="4">
      <t>ニュウジョウリョウ</t>
    </rPh>
    <rPh sb="5" eb="7">
      <t>チョウシュウ</t>
    </rPh>
    <rPh sb="9" eb="11">
      <t>バアイ</t>
    </rPh>
    <rPh sb="12" eb="14">
      <t>ジョウキ</t>
    </rPh>
    <rPh sb="18" eb="19">
      <t>ゾウ</t>
    </rPh>
    <rPh sb="20" eb="22">
      <t>エイリ</t>
    </rPh>
    <rPh sb="23" eb="25">
      <t>センデン</t>
    </rPh>
    <rPh sb="26" eb="28">
      <t>モクテキ</t>
    </rPh>
    <rPh sb="31" eb="33">
      <t>バアイ</t>
    </rPh>
    <rPh sb="34" eb="36">
      <t>ジョウキ</t>
    </rPh>
    <rPh sb="41" eb="42">
      <t>ゾウ</t>
    </rPh>
    <phoneticPr fontId="1"/>
  </si>
  <si>
    <r>
      <t>※ビデオプロジェクター、ポータブルワイヤレスアンプを借用する場合は</t>
    </r>
    <r>
      <rPr>
        <b/>
        <sz val="11"/>
        <color theme="1"/>
        <rFont val="游ゴシック"/>
        <family val="3"/>
        <charset val="128"/>
        <scheme val="minor"/>
      </rPr>
      <t>別途料金</t>
    </r>
    <r>
      <rPr>
        <sz val="11"/>
        <color theme="1"/>
        <rFont val="游ゴシック"/>
        <family val="2"/>
        <charset val="128"/>
        <scheme val="minor"/>
      </rPr>
      <t>がかかります。</t>
    </r>
    <rPh sb="26" eb="28">
      <t>シャクヨウ</t>
    </rPh>
    <rPh sb="30" eb="32">
      <t>バアイ</t>
    </rPh>
    <rPh sb="33" eb="35">
      <t>ベット</t>
    </rPh>
    <rPh sb="35" eb="37">
      <t>リョウキン</t>
    </rPh>
    <phoneticPr fontId="1"/>
  </si>
  <si>
    <r>
      <t>↓青色枠に使用時間を</t>
    </r>
    <r>
      <rPr>
        <b/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3"/>
        <charset val="128"/>
        <scheme val="minor"/>
      </rPr>
      <t>入力してください。</t>
    </r>
    <r>
      <rPr>
        <sz val="11"/>
        <color theme="1"/>
        <rFont val="游ゴシック"/>
        <family val="2"/>
        <charset val="128"/>
        <scheme val="minor"/>
      </rPr>
      <t>↓</t>
    </r>
    <rPh sb="1" eb="3">
      <t>アオイロ</t>
    </rPh>
    <rPh sb="3" eb="4">
      <t>ワク</t>
    </rPh>
    <rPh sb="5" eb="9">
      <t>シヨウジカン</t>
    </rPh>
    <rPh sb="10" eb="12">
      <t>スウジ</t>
    </rPh>
    <rPh sb="14" eb="16">
      <t>ニュウリョク</t>
    </rPh>
    <phoneticPr fontId="1"/>
  </si>
  <si>
    <t>展望イベントホールの使用可能時間は、午前９時から午後７時までです。</t>
    <rPh sb="0" eb="2">
      <t>テンボウ</t>
    </rPh>
    <rPh sb="10" eb="12">
      <t>シヨウ</t>
    </rPh>
    <rPh sb="12" eb="14">
      <t>カノウ</t>
    </rPh>
    <rPh sb="14" eb="16">
      <t>ジカン</t>
    </rPh>
    <rPh sb="18" eb="20">
      <t>ゴゼン</t>
    </rPh>
    <rPh sb="21" eb="22">
      <t>トキ</t>
    </rPh>
    <rPh sb="24" eb="26">
      <t>ゴゴ</t>
    </rPh>
    <rPh sb="27" eb="28">
      <t>ジ</t>
    </rPh>
    <phoneticPr fontId="1"/>
  </si>
  <si>
    <t>多目的ホールの使用可能時間は、午前９時から午後７時までです。</t>
    <rPh sb="0" eb="3">
      <t>タモクテキ</t>
    </rPh>
    <rPh sb="7" eb="9">
      <t>シヨウ</t>
    </rPh>
    <rPh sb="9" eb="11">
      <t>カノウ</t>
    </rPh>
    <rPh sb="11" eb="13">
      <t>ジカン</t>
    </rPh>
    <rPh sb="15" eb="17">
      <t>ゴゼン</t>
    </rPh>
    <rPh sb="18" eb="19">
      <t>トキ</t>
    </rPh>
    <rPh sb="21" eb="23">
      <t>ゴゴ</t>
    </rPh>
    <rPh sb="24" eb="25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</si>
</sst>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;\-0;&quot;&quot;"/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2"/>
      <charset val="128"/>
    </font>
    <font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Fill="1" applyBorder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5" fontId="6" fillId="4" borderId="9" xfId="0" applyNumberFormat="1" applyFont="1" applyFill="1" applyBorder="1" applyAlignment="1">
      <alignment horizontal="center" vertical="center"/>
    </xf>
    <xf numFmtId="5" fontId="6" fillId="4" borderId="18" xfId="0" applyNumberFormat="1" applyFont="1" applyFill="1" applyBorder="1" applyAlignment="1">
      <alignment horizontal="center" vertical="center"/>
    </xf>
    <xf numFmtId="5" fontId="6" fillId="4" borderId="10" xfId="0" applyNumberFormat="1" applyFont="1" applyFill="1" applyBorder="1" applyAlignment="1">
      <alignment horizontal="center" vertical="center"/>
    </xf>
    <xf numFmtId="5" fontId="6" fillId="4" borderId="11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5" fontId="6" fillId="4" borderId="12" xfId="0" applyNumberFormat="1" applyFont="1" applyFill="1" applyBorder="1" applyAlignment="1">
      <alignment horizontal="center" vertical="center"/>
    </xf>
    <xf numFmtId="5" fontId="6" fillId="4" borderId="13" xfId="0" applyNumberFormat="1" applyFont="1" applyFill="1" applyBorder="1" applyAlignment="1">
      <alignment horizontal="center" vertical="center"/>
    </xf>
    <xf numFmtId="5" fontId="6" fillId="4" borderId="14" xfId="0" applyNumberFormat="1" applyFont="1" applyFill="1" applyBorder="1" applyAlignment="1">
      <alignment horizontal="center" vertical="center"/>
    </xf>
    <xf numFmtId="5" fontId="6" fillId="4" borderId="1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5" fontId="6" fillId="6" borderId="9" xfId="0" applyNumberFormat="1" applyFont="1" applyFill="1" applyBorder="1" applyAlignment="1">
      <alignment horizontal="center" vertical="center"/>
    </xf>
    <xf numFmtId="5" fontId="6" fillId="6" borderId="18" xfId="0" applyNumberFormat="1" applyFont="1" applyFill="1" applyBorder="1" applyAlignment="1">
      <alignment horizontal="center" vertical="center"/>
    </xf>
    <xf numFmtId="5" fontId="6" fillId="6" borderId="10" xfId="0" applyNumberFormat="1" applyFont="1" applyFill="1" applyBorder="1" applyAlignment="1">
      <alignment horizontal="center" vertical="center"/>
    </xf>
    <xf numFmtId="5" fontId="6" fillId="6" borderId="11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5" fontId="6" fillId="6" borderId="12" xfId="0" applyNumberFormat="1" applyFont="1" applyFill="1" applyBorder="1" applyAlignment="1">
      <alignment horizontal="center" vertical="center"/>
    </xf>
    <xf numFmtId="5" fontId="6" fillId="6" borderId="13" xfId="0" applyNumberFormat="1" applyFont="1" applyFill="1" applyBorder="1" applyAlignment="1">
      <alignment horizontal="center" vertical="center"/>
    </xf>
    <xf numFmtId="5" fontId="6" fillId="6" borderId="14" xfId="0" applyNumberFormat="1" applyFont="1" applyFill="1" applyBorder="1" applyAlignment="1">
      <alignment horizontal="center" vertical="center"/>
    </xf>
    <xf numFmtId="5" fontId="6" fillId="6" borderId="1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74C2-98D0-40B7-B943-28CC99028696}">
  <sheetPr>
    <pageSetUpPr fitToPage="1"/>
  </sheetPr>
  <dimension ref="A1:AA52"/>
  <sheetViews>
    <sheetView showGridLines="0" tabSelected="1" zoomScale="80" zoomScaleNormal="80" workbookViewId="0">
      <selection activeCell="Q9" sqref="Q9:R9"/>
    </sheetView>
  </sheetViews>
  <sheetFormatPr defaultColWidth="0" defaultRowHeight="18.75" zeroHeight="1"/>
  <cols>
    <col min="1" max="6" width="10.625" customWidth="1"/>
    <col min="7" max="7" width="11.75" customWidth="1"/>
    <col min="8" max="17" width="10.625" customWidth="1"/>
    <col min="18" max="18" width="12.375" customWidth="1"/>
    <col min="19" max="23" width="10.625" customWidth="1"/>
    <col min="24" max="27" width="10.625" hidden="1" customWidth="1"/>
    <col min="28" max="16384" width="9" hidden="1"/>
  </cols>
  <sheetData>
    <row r="1" spans="1:24" ht="39" customHeight="1">
      <c r="A1" s="14"/>
      <c r="B1" s="22"/>
      <c r="C1" s="43" t="s">
        <v>0</v>
      </c>
      <c r="D1" s="43"/>
      <c r="E1" s="43"/>
      <c r="F1" s="43"/>
      <c r="G1" s="43"/>
      <c r="H1" s="43"/>
      <c r="I1" s="43"/>
      <c r="J1" s="43"/>
      <c r="K1" s="6"/>
      <c r="L1" s="19"/>
      <c r="M1" s="27"/>
      <c r="N1" s="44" t="s">
        <v>16</v>
      </c>
      <c r="O1" s="44"/>
      <c r="P1" s="44"/>
      <c r="Q1" s="44"/>
      <c r="R1" s="44"/>
      <c r="S1" s="44"/>
      <c r="T1" s="44"/>
      <c r="U1" s="44"/>
      <c r="V1" s="6"/>
    </row>
    <row r="2" spans="1:24" ht="27" customHeight="1">
      <c r="B2" s="8"/>
      <c r="C2" s="23" t="s">
        <v>18</v>
      </c>
      <c r="D2" s="23"/>
      <c r="E2" s="23"/>
      <c r="F2" s="23"/>
      <c r="G2" s="23"/>
      <c r="H2" s="23"/>
      <c r="I2" s="23"/>
      <c r="J2" s="23"/>
      <c r="K2" s="7"/>
      <c r="L2" s="20"/>
      <c r="M2" s="28"/>
      <c r="N2" s="23" t="s">
        <v>18</v>
      </c>
      <c r="O2" s="23"/>
      <c r="P2" s="23"/>
      <c r="Q2" s="23"/>
      <c r="R2" s="23"/>
      <c r="S2" s="23"/>
      <c r="T2" s="23"/>
      <c r="U2" s="23"/>
      <c r="V2" s="7"/>
    </row>
    <row r="3" spans="1:24" ht="27" customHeight="1">
      <c r="B3" s="8"/>
      <c r="C3" s="24" t="s">
        <v>19</v>
      </c>
      <c r="D3" s="24"/>
      <c r="E3" s="24"/>
      <c r="F3" s="24"/>
      <c r="G3" s="24"/>
      <c r="H3" s="24"/>
      <c r="I3" s="24"/>
      <c r="J3" s="24"/>
      <c r="K3" s="7"/>
      <c r="L3" s="21"/>
      <c r="M3" s="29"/>
      <c r="N3" s="24" t="s">
        <v>19</v>
      </c>
      <c r="O3" s="24"/>
      <c r="P3" s="24"/>
      <c r="Q3" s="24"/>
      <c r="R3" s="24"/>
      <c r="S3" s="24"/>
      <c r="T3" s="24"/>
      <c r="U3" s="24"/>
      <c r="V3" s="7"/>
    </row>
    <row r="4" spans="1:24" ht="27" customHeight="1">
      <c r="B4" s="8"/>
      <c r="C4" s="24" t="s">
        <v>26</v>
      </c>
      <c r="D4" s="24"/>
      <c r="E4" s="24"/>
      <c r="F4" s="24"/>
      <c r="G4" s="24"/>
      <c r="H4" s="24"/>
      <c r="I4" s="24"/>
      <c r="J4" s="24"/>
      <c r="K4" s="7"/>
      <c r="M4" s="8"/>
      <c r="N4" s="24" t="s">
        <v>27</v>
      </c>
      <c r="O4" s="24"/>
      <c r="P4" s="24"/>
      <c r="Q4" s="24"/>
      <c r="R4" s="24"/>
      <c r="S4" s="24"/>
      <c r="T4" s="24"/>
      <c r="U4" s="24"/>
      <c r="V4" s="7"/>
    </row>
    <row r="5" spans="1:24" ht="24.95" customHeight="1">
      <c r="B5" s="8"/>
      <c r="C5" s="4"/>
      <c r="D5" s="5"/>
      <c r="E5" s="5"/>
      <c r="F5" s="5"/>
      <c r="G5" s="5"/>
      <c r="H5" s="5"/>
      <c r="I5" s="5"/>
      <c r="J5" s="6"/>
      <c r="K5" s="7"/>
      <c r="M5" s="8"/>
      <c r="N5" s="4"/>
      <c r="O5" s="5"/>
      <c r="P5" s="5"/>
      <c r="Q5" s="5"/>
      <c r="R5" s="5"/>
      <c r="S5" s="5"/>
      <c r="T5" s="5"/>
      <c r="U5" s="6"/>
      <c r="V5" s="7"/>
    </row>
    <row r="6" spans="1:24" ht="24.95" customHeight="1">
      <c r="B6" s="8"/>
      <c r="C6" s="55" t="s">
        <v>20</v>
      </c>
      <c r="D6" s="56"/>
      <c r="E6" s="56"/>
      <c r="F6" s="56"/>
      <c r="G6" s="56"/>
      <c r="H6" s="56"/>
      <c r="I6" s="56"/>
      <c r="J6" s="57"/>
      <c r="K6" s="7"/>
      <c r="M6" s="8"/>
      <c r="N6" s="59" t="s">
        <v>25</v>
      </c>
      <c r="O6" s="60"/>
      <c r="P6" s="60"/>
      <c r="Q6" s="60"/>
      <c r="R6" s="60"/>
      <c r="S6" s="60"/>
      <c r="T6" s="60"/>
      <c r="U6" s="61"/>
      <c r="V6" s="7"/>
    </row>
    <row r="7" spans="1:24" ht="24.95" customHeight="1" thickBot="1">
      <c r="B7" s="8"/>
      <c r="C7" s="8"/>
      <c r="D7" s="9"/>
      <c r="E7" s="9"/>
      <c r="F7" s="64" t="s">
        <v>1</v>
      </c>
      <c r="G7" s="64"/>
      <c r="H7" s="9"/>
      <c r="I7" s="9"/>
      <c r="J7" s="7"/>
      <c r="K7" s="7"/>
      <c r="M7" s="8"/>
      <c r="N7" s="8"/>
      <c r="O7" s="9"/>
      <c r="P7" s="9"/>
      <c r="Q7" s="65" t="s">
        <v>1</v>
      </c>
      <c r="R7" s="65"/>
      <c r="S7" s="9"/>
      <c r="T7" s="9"/>
      <c r="U7" s="7"/>
      <c r="V7" s="7"/>
    </row>
    <row r="8" spans="1:24" ht="24.95" customHeight="1" thickBot="1">
      <c r="B8" s="8"/>
      <c r="C8" s="8"/>
      <c r="D8" s="2"/>
      <c r="E8" s="9" t="s">
        <v>2</v>
      </c>
      <c r="F8" s="62"/>
      <c r="G8" s="63"/>
      <c r="H8" s="9" t="s">
        <v>4</v>
      </c>
      <c r="I8" s="9"/>
      <c r="J8" s="7"/>
      <c r="K8" s="7"/>
      <c r="M8" s="8"/>
      <c r="N8" s="8"/>
      <c r="O8" s="2"/>
      <c r="P8" s="9" t="s">
        <v>2</v>
      </c>
      <c r="Q8" s="41"/>
      <c r="R8" s="42"/>
      <c r="S8" s="9" t="s">
        <v>4</v>
      </c>
      <c r="T8" s="9"/>
      <c r="U8" s="7"/>
      <c r="V8" s="30"/>
      <c r="X8" s="3"/>
    </row>
    <row r="9" spans="1:24" ht="24.95" customHeight="1" thickBot="1">
      <c r="B9" s="8"/>
      <c r="C9" s="8"/>
      <c r="D9" s="2"/>
      <c r="E9" s="9" t="s">
        <v>3</v>
      </c>
      <c r="F9" s="62"/>
      <c r="G9" s="63"/>
      <c r="H9" s="9" t="s">
        <v>4</v>
      </c>
      <c r="I9" s="9"/>
      <c r="J9" s="7"/>
      <c r="K9" s="7"/>
      <c r="M9" s="8"/>
      <c r="N9" s="8"/>
      <c r="O9" s="2"/>
      <c r="P9" s="9" t="s">
        <v>3</v>
      </c>
      <c r="Q9" s="41"/>
      <c r="R9" s="42"/>
      <c r="S9" s="9" t="s">
        <v>4</v>
      </c>
      <c r="T9" s="9"/>
      <c r="U9" s="7"/>
      <c r="V9" s="7"/>
    </row>
    <row r="10" spans="1:24" s="1" customFormat="1" ht="24.95" customHeight="1">
      <c r="B10" s="25"/>
      <c r="C10" s="55" t="s">
        <v>21</v>
      </c>
      <c r="D10" s="56"/>
      <c r="E10" s="56"/>
      <c r="F10" s="56"/>
      <c r="G10" s="56"/>
      <c r="H10" s="56"/>
      <c r="I10" s="56"/>
      <c r="J10" s="57"/>
      <c r="K10" s="26"/>
      <c r="M10" s="25"/>
      <c r="N10" s="59" t="s">
        <v>21</v>
      </c>
      <c r="O10" s="60"/>
      <c r="P10" s="60"/>
      <c r="Q10" s="60"/>
      <c r="R10" s="60"/>
      <c r="S10" s="60"/>
      <c r="T10" s="60"/>
      <c r="U10" s="61"/>
      <c r="V10" s="26"/>
    </row>
    <row r="11" spans="1:24" ht="24.95" customHeight="1" thickBot="1">
      <c r="B11" s="8"/>
      <c r="C11" s="8"/>
      <c r="D11" s="9"/>
      <c r="E11" s="9"/>
      <c r="F11" s="67" t="s">
        <v>22</v>
      </c>
      <c r="G11" s="67"/>
      <c r="H11" s="9"/>
      <c r="I11" s="9"/>
      <c r="J11" s="7"/>
      <c r="K11" s="7"/>
      <c r="M11" s="8"/>
      <c r="N11" s="8"/>
      <c r="O11" s="9"/>
      <c r="P11" s="9"/>
      <c r="Q11" s="66" t="s">
        <v>22</v>
      </c>
      <c r="R11" s="66"/>
      <c r="S11" s="9"/>
      <c r="T11" s="9"/>
      <c r="U11" s="7"/>
      <c r="V11" s="7"/>
    </row>
    <row r="12" spans="1:24" ht="24.95" customHeight="1" thickBot="1">
      <c r="B12" s="8"/>
      <c r="C12" s="8"/>
      <c r="D12" s="9"/>
      <c r="E12" s="9" t="s">
        <v>5</v>
      </c>
      <c r="F12" s="62"/>
      <c r="G12" s="63"/>
      <c r="H12" s="9" t="s">
        <v>4</v>
      </c>
      <c r="I12" s="9"/>
      <c r="J12" s="7"/>
      <c r="K12" s="7"/>
      <c r="M12" s="8"/>
      <c r="N12" s="8"/>
      <c r="O12" s="9"/>
      <c r="P12" s="9" t="s">
        <v>5</v>
      </c>
      <c r="Q12" s="41"/>
      <c r="R12" s="42"/>
      <c r="S12" s="9" t="s">
        <v>4</v>
      </c>
      <c r="T12" s="9"/>
      <c r="U12" s="7"/>
      <c r="V12" s="7"/>
    </row>
    <row r="13" spans="1:24" ht="24.95" customHeight="1">
      <c r="B13" s="8"/>
      <c r="C13" s="10"/>
      <c r="D13" s="11"/>
      <c r="E13" s="11"/>
      <c r="F13" s="13"/>
      <c r="G13" s="11"/>
      <c r="H13" s="11"/>
      <c r="I13" s="11"/>
      <c r="J13" s="12"/>
      <c r="K13" s="7"/>
      <c r="M13" s="8"/>
      <c r="N13" s="10"/>
      <c r="O13" s="11"/>
      <c r="P13" s="11"/>
      <c r="Q13" s="13"/>
      <c r="R13" s="11"/>
      <c r="S13" s="11"/>
      <c r="T13" s="11"/>
      <c r="U13" s="12"/>
      <c r="V13" s="7"/>
    </row>
    <row r="14" spans="1:24" ht="20.100000000000001" customHeight="1">
      <c r="B14" s="8"/>
      <c r="C14" s="9"/>
      <c r="D14" s="9"/>
      <c r="E14" s="9"/>
      <c r="F14" s="2"/>
      <c r="G14" s="9"/>
      <c r="H14" s="9"/>
      <c r="I14" s="9"/>
      <c r="J14" s="9"/>
      <c r="K14" s="7"/>
      <c r="M14" s="8"/>
      <c r="N14" s="9"/>
      <c r="O14" s="9"/>
      <c r="P14" s="9"/>
      <c r="Q14" s="2"/>
      <c r="R14" s="9"/>
      <c r="S14" s="9"/>
      <c r="T14" s="9"/>
      <c r="U14" s="9"/>
      <c r="V14" s="7"/>
    </row>
    <row r="15" spans="1:24" ht="20.100000000000001" customHeight="1" thickBot="1">
      <c r="B15" s="8"/>
      <c r="C15" s="9"/>
      <c r="D15" s="9"/>
      <c r="E15" s="9"/>
      <c r="F15" s="2"/>
      <c r="G15" s="9"/>
      <c r="H15" s="9"/>
      <c r="I15" s="9"/>
      <c r="J15" s="9"/>
      <c r="K15" s="7"/>
      <c r="M15" s="8"/>
      <c r="N15" s="9"/>
      <c r="O15" s="9"/>
      <c r="P15" s="9"/>
      <c r="Q15" s="2"/>
      <c r="R15" s="9"/>
      <c r="S15" s="9"/>
      <c r="T15" s="9"/>
      <c r="U15" s="9"/>
      <c r="V15" s="7"/>
    </row>
    <row r="16" spans="1:24" ht="20.100000000000001" customHeight="1">
      <c r="B16" s="8"/>
      <c r="C16" s="58" t="s">
        <v>13</v>
      </c>
      <c r="D16" s="58"/>
      <c r="E16" s="31">
        <f>K29</f>
        <v>660</v>
      </c>
      <c r="F16" s="32"/>
      <c r="G16" s="32"/>
      <c r="H16" s="33"/>
      <c r="I16" s="40" t="s">
        <v>17</v>
      </c>
      <c r="J16" s="40"/>
      <c r="K16" s="7"/>
      <c r="M16" s="8"/>
      <c r="N16" s="40" t="s">
        <v>13</v>
      </c>
      <c r="O16" s="40"/>
      <c r="P16" s="45">
        <f>K39</f>
        <v>1040</v>
      </c>
      <c r="Q16" s="46"/>
      <c r="R16" s="46"/>
      <c r="S16" s="47"/>
      <c r="T16" s="54" t="s">
        <v>17</v>
      </c>
      <c r="U16" s="40"/>
      <c r="V16" s="7"/>
    </row>
    <row r="17" spans="2:22" ht="20.100000000000001" customHeight="1">
      <c r="B17" s="8"/>
      <c r="C17" s="58"/>
      <c r="D17" s="58"/>
      <c r="E17" s="34"/>
      <c r="F17" s="35"/>
      <c r="G17" s="35"/>
      <c r="H17" s="36"/>
      <c r="I17" s="40"/>
      <c r="J17" s="40"/>
      <c r="K17" s="7"/>
      <c r="M17" s="8"/>
      <c r="N17" s="40"/>
      <c r="O17" s="40"/>
      <c r="P17" s="48"/>
      <c r="Q17" s="49"/>
      <c r="R17" s="49"/>
      <c r="S17" s="50"/>
      <c r="T17" s="54"/>
      <c r="U17" s="40"/>
      <c r="V17" s="7"/>
    </row>
    <row r="18" spans="2:22" ht="20.100000000000001" customHeight="1" thickBot="1">
      <c r="B18" s="8"/>
      <c r="C18" s="58"/>
      <c r="D18" s="58"/>
      <c r="E18" s="37"/>
      <c r="F18" s="38"/>
      <c r="G18" s="38"/>
      <c r="H18" s="39"/>
      <c r="I18" s="40"/>
      <c r="J18" s="40"/>
      <c r="K18" s="7"/>
      <c r="M18" s="8"/>
      <c r="N18" s="40"/>
      <c r="O18" s="40"/>
      <c r="P18" s="51"/>
      <c r="Q18" s="52"/>
      <c r="R18" s="52"/>
      <c r="S18" s="53"/>
      <c r="T18" s="54"/>
      <c r="U18" s="40"/>
      <c r="V18" s="7"/>
    </row>
    <row r="19" spans="2:22" ht="27" customHeight="1">
      <c r="B19" s="8"/>
      <c r="C19" s="9" t="s">
        <v>23</v>
      </c>
      <c r="D19" s="9"/>
      <c r="E19" s="9"/>
      <c r="F19" s="9"/>
      <c r="G19" s="9"/>
      <c r="H19" s="9"/>
      <c r="I19" s="9"/>
      <c r="J19" s="9"/>
      <c r="K19" s="7"/>
      <c r="M19" s="8"/>
      <c r="N19" s="9" t="s">
        <v>23</v>
      </c>
      <c r="O19" s="9"/>
      <c r="P19" s="9"/>
      <c r="Q19" s="9"/>
      <c r="R19" s="9"/>
      <c r="S19" s="9"/>
      <c r="T19" s="9"/>
      <c r="U19" s="9"/>
      <c r="V19" s="7"/>
    </row>
    <row r="20" spans="2:22" ht="27" customHeight="1">
      <c r="B20" s="8"/>
      <c r="C20" s="9" t="s">
        <v>24</v>
      </c>
      <c r="D20" s="9"/>
      <c r="E20" s="9"/>
      <c r="F20" s="9"/>
      <c r="G20" s="9"/>
      <c r="H20" s="9"/>
      <c r="I20" s="9"/>
      <c r="J20" s="9"/>
      <c r="K20" s="7"/>
      <c r="M20" s="8"/>
      <c r="N20" s="9" t="s">
        <v>24</v>
      </c>
      <c r="O20" s="9"/>
      <c r="P20" s="9"/>
      <c r="Q20" s="9"/>
      <c r="R20" s="9"/>
      <c r="S20" s="9"/>
      <c r="T20" s="9"/>
      <c r="U20" s="9"/>
      <c r="V20" s="7"/>
    </row>
    <row r="21" spans="2:22" ht="20.100000000000001" customHeight="1">
      <c r="B21" s="10"/>
      <c r="C21" s="11"/>
      <c r="D21" s="11"/>
      <c r="E21" s="11"/>
      <c r="F21" s="11"/>
      <c r="G21" s="11"/>
      <c r="H21" s="11"/>
      <c r="I21" s="11"/>
      <c r="J21" s="11"/>
      <c r="K21" s="12"/>
      <c r="M21" s="10"/>
      <c r="N21" s="11"/>
      <c r="O21" s="11"/>
      <c r="P21" s="11"/>
      <c r="Q21" s="11"/>
      <c r="R21" s="11"/>
      <c r="S21" s="11"/>
      <c r="T21" s="11"/>
      <c r="U21" s="11"/>
      <c r="V21" s="12"/>
    </row>
    <row r="22" spans="2:22" ht="20.100000000000001" hidden="1" customHeight="1"/>
    <row r="23" spans="2:22" ht="20.100000000000001" hidden="1" customHeight="1"/>
    <row r="24" spans="2:22" ht="39" hidden="1" customHeight="1">
      <c r="E24" s="17" t="s">
        <v>11</v>
      </c>
      <c r="G24" s="3" t="s">
        <v>6</v>
      </c>
      <c r="H24" s="3"/>
      <c r="I24" s="3" t="s">
        <v>8</v>
      </c>
      <c r="O24" t="s">
        <v>15</v>
      </c>
    </row>
    <row r="25" spans="2:22" ht="20.100000000000001" hidden="1" customHeight="1">
      <c r="D25" t="s">
        <v>2</v>
      </c>
      <c r="E25">
        <v>660</v>
      </c>
      <c r="F25" s="3" t="s">
        <v>10</v>
      </c>
      <c r="G25">
        <v>330</v>
      </c>
      <c r="H25" s="16" t="s">
        <v>7</v>
      </c>
      <c r="I25" s="15">
        <f>MAX(0,F8-P30)</f>
        <v>0</v>
      </c>
      <c r="J25" s="3" t="s">
        <v>9</v>
      </c>
      <c r="K25">
        <f>E25+(G25*I25)</f>
        <v>660</v>
      </c>
    </row>
    <row r="26" spans="2:22" ht="20.100000000000001" hidden="1" customHeight="1">
      <c r="D26" t="s">
        <v>3</v>
      </c>
      <c r="G26">
        <v>330</v>
      </c>
      <c r="H26" s="16" t="s">
        <v>7</v>
      </c>
      <c r="I26" s="15">
        <f>F9</f>
        <v>0</v>
      </c>
      <c r="J26" s="3" t="s">
        <v>9</v>
      </c>
      <c r="K26">
        <f>G26*I26</f>
        <v>0</v>
      </c>
    </row>
    <row r="27" spans="2:22" ht="20.100000000000001" hidden="1" customHeight="1">
      <c r="D27" t="s">
        <v>5</v>
      </c>
      <c r="G27">
        <v>330</v>
      </c>
      <c r="H27" s="3" t="s">
        <v>7</v>
      </c>
      <c r="I27">
        <f>F12</f>
        <v>0</v>
      </c>
      <c r="J27" s="3" t="s">
        <v>9</v>
      </c>
      <c r="K27">
        <f>(G27*I27)</f>
        <v>0</v>
      </c>
      <c r="L27" s="3" t="s">
        <v>14</v>
      </c>
      <c r="M27">
        <v>2</v>
      </c>
      <c r="N27" s="3" t="s">
        <v>9</v>
      </c>
      <c r="O27">
        <f>K27/M27</f>
        <v>0</v>
      </c>
    </row>
    <row r="28" spans="2:22" ht="20.100000000000001" hidden="1" customHeight="1"/>
    <row r="29" spans="2:22" ht="20.100000000000001" hidden="1" customHeight="1">
      <c r="C29" s="1"/>
      <c r="D29" s="1"/>
      <c r="E29" s="1"/>
      <c r="F29" s="1"/>
      <c r="G29" s="1"/>
      <c r="H29" s="1"/>
      <c r="I29" s="1"/>
      <c r="J29" s="18" t="s">
        <v>12</v>
      </c>
      <c r="K29" s="1">
        <f>K25+K26+O27</f>
        <v>660</v>
      </c>
      <c r="L29" s="1"/>
      <c r="M29" s="1"/>
      <c r="N29" s="1"/>
      <c r="O29" s="1"/>
      <c r="P29" s="1"/>
    </row>
    <row r="30" spans="2:22" ht="20.100000000000001" hidden="1" customHeight="1">
      <c r="P30">
        <v>2</v>
      </c>
    </row>
    <row r="32" spans="2:22"/>
    <row r="34" spans="4:16" ht="37.5" hidden="1">
      <c r="E34" s="17" t="s">
        <v>11</v>
      </c>
      <c r="G34" s="3" t="s">
        <v>6</v>
      </c>
      <c r="H34" s="3"/>
      <c r="I34" s="3" t="s">
        <v>8</v>
      </c>
      <c r="O34" t="s">
        <v>15</v>
      </c>
    </row>
    <row r="35" spans="4:16" hidden="1">
      <c r="D35" t="s">
        <v>2</v>
      </c>
      <c r="E35">
        <v>1040</v>
      </c>
      <c r="F35" s="3" t="s">
        <v>10</v>
      </c>
      <c r="G35">
        <v>520</v>
      </c>
      <c r="H35" s="16" t="s">
        <v>7</v>
      </c>
      <c r="I35" s="15">
        <f>MAX(0,Q8-M39)</f>
        <v>0</v>
      </c>
      <c r="J35" s="3" t="s">
        <v>9</v>
      </c>
      <c r="K35">
        <f>E35+(G35*I35)</f>
        <v>1040</v>
      </c>
    </row>
    <row r="36" spans="4:16" hidden="1">
      <c r="D36" t="s">
        <v>3</v>
      </c>
      <c r="G36">
        <v>520</v>
      </c>
      <c r="H36" s="16" t="s">
        <v>7</v>
      </c>
      <c r="I36" s="15">
        <f>Q9</f>
        <v>0</v>
      </c>
      <c r="J36" s="3" t="s">
        <v>9</v>
      </c>
      <c r="K36">
        <f>G36*I36</f>
        <v>0</v>
      </c>
    </row>
    <row r="37" spans="4:16" hidden="1">
      <c r="D37" t="s">
        <v>5</v>
      </c>
      <c r="G37">
        <v>520</v>
      </c>
      <c r="H37" s="3" t="s">
        <v>7</v>
      </c>
      <c r="I37">
        <f>Q12</f>
        <v>0</v>
      </c>
      <c r="J37" s="3" t="s">
        <v>9</v>
      </c>
      <c r="K37">
        <f>(G37*I37)</f>
        <v>0</v>
      </c>
      <c r="L37" s="3" t="s">
        <v>14</v>
      </c>
      <c r="M37">
        <v>2</v>
      </c>
      <c r="N37" s="3" t="s">
        <v>9</v>
      </c>
      <c r="O37">
        <f>K37/M37</f>
        <v>0</v>
      </c>
    </row>
    <row r="39" spans="4:16" hidden="1">
      <c r="D39" s="1"/>
      <c r="E39" s="1"/>
      <c r="F39" s="1"/>
      <c r="G39" s="1"/>
      <c r="H39" s="1"/>
      <c r="I39" s="1"/>
      <c r="J39" s="18" t="s">
        <v>12</v>
      </c>
      <c r="K39" s="1">
        <f>K35+K36+O37</f>
        <v>1040</v>
      </c>
      <c r="L39" s="1"/>
      <c r="M39" s="1">
        <v>2</v>
      </c>
      <c r="N39" s="1"/>
      <c r="O39" s="1"/>
      <c r="P39" s="1"/>
    </row>
    <row r="49" customFormat="1" hidden="1"/>
    <row r="50" customFormat="1" hidden="1"/>
    <row r="51" customFormat="1" hidden="1"/>
    <row r="52" customFormat="1"/>
  </sheetData>
  <sheetProtection sheet="1" selectLockedCells="1"/>
  <mergeCells count="22">
    <mergeCell ref="Q7:R7"/>
    <mergeCell ref="Q8:R8"/>
    <mergeCell ref="Q9:R9"/>
    <mergeCell ref="Q11:R11"/>
    <mergeCell ref="C6:J6"/>
    <mergeCell ref="F11:G11"/>
    <mergeCell ref="E16:H18"/>
    <mergeCell ref="I16:J18"/>
    <mergeCell ref="Q12:R12"/>
    <mergeCell ref="C1:J1"/>
    <mergeCell ref="N1:U1"/>
    <mergeCell ref="N16:O18"/>
    <mergeCell ref="P16:S18"/>
    <mergeCell ref="T16:U18"/>
    <mergeCell ref="C10:J10"/>
    <mergeCell ref="C16:D18"/>
    <mergeCell ref="N6:U6"/>
    <mergeCell ref="N10:U10"/>
    <mergeCell ref="F8:G8"/>
    <mergeCell ref="F9:G9"/>
    <mergeCell ref="F12:G12"/>
    <mergeCell ref="F7:G7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使用料金算出表</vt:lpstr>
      <vt:lpstr>使用料金算出表!Print_Area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2025-12-01T07:00:21Z</cp:lastPrinted>
  <dcterms:created xsi:type="dcterms:W3CDTF">2025-08-26T02:08:28Z</dcterms:created>
  <dcterms:modified xsi:type="dcterms:W3CDTF">2025-12-01T08:15:26Z</dcterms:modified>
</cp:coreProperties>
</file>